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E:\Neuro\Årsmöte 2023\"/>
    </mc:Choice>
  </mc:AlternateContent>
  <xr:revisionPtr revIDLastSave="0" documentId="8_{D4D8D9C5-0D65-4396-BF89-C8B5B63920E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RR" sheetId="1" r:id="rId1"/>
    <sheet name="BR" sheetId="2" r:id="rId2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2" l="1"/>
  <c r="C15" i="2"/>
  <c r="C23" i="2"/>
  <c r="C27" i="2"/>
  <c r="C10" i="1"/>
  <c r="C16" i="1"/>
  <c r="C18" i="1"/>
  <c r="C48" i="1"/>
  <c r="C44" i="1"/>
  <c r="C25" i="1"/>
  <c r="C50" i="1"/>
  <c r="C52" i="1"/>
</calcChain>
</file>

<file path=xl/sharedStrings.xml><?xml version="1.0" encoding="utf-8"?>
<sst xmlns="http://schemas.openxmlformats.org/spreadsheetml/2006/main" count="53" uniqueCount="49">
  <si>
    <t>Resultaträkning 2022</t>
  </si>
  <si>
    <t>Neuro Skellefteå</t>
  </si>
  <si>
    <t>Intäkter</t>
  </si>
  <si>
    <t>Gåvor</t>
  </si>
  <si>
    <t>Medlemsavgifter</t>
  </si>
  <si>
    <t>Kommunbidrag</t>
  </si>
  <si>
    <t>Neuroförbundet</t>
  </si>
  <si>
    <t>Verksamhetsbidrag kommun</t>
  </si>
  <si>
    <t>Övriga intäkter</t>
  </si>
  <si>
    <t>Deltagaravgift Yoga</t>
  </si>
  <si>
    <t>Övriga ers och bidrag</t>
  </si>
  <si>
    <t>SUMMA INTÄKTER</t>
  </si>
  <si>
    <t>Kostnader</t>
  </si>
  <si>
    <t>Inköp till möten samt Årsmöte</t>
  </si>
  <si>
    <t>Resekostnader möten/utbildn</t>
  </si>
  <si>
    <t>Yoga hösten</t>
  </si>
  <si>
    <t>Aktivitet Bowling</t>
  </si>
  <si>
    <t>Övriga externa kostnader</t>
  </si>
  <si>
    <t>Lokalhyra Skeppargatan</t>
  </si>
  <si>
    <t>Kostnader för föreläsare etc</t>
  </si>
  <si>
    <t>Lokalhyra vid Föreläsning</t>
  </si>
  <si>
    <t>Fika vid föreläsning</t>
  </si>
  <si>
    <t>Middag för nya medlemmar</t>
  </si>
  <si>
    <t>Badavgifter</t>
  </si>
  <si>
    <t>Arvode styrelse projektgrupp</t>
  </si>
  <si>
    <t>Övriga kostnader i verksamheten</t>
  </si>
  <si>
    <t>Uppvaktning och kondeleanser</t>
  </si>
  <si>
    <t>Kontorsmaterial</t>
  </si>
  <si>
    <t>Bokföring Funktionsrätt</t>
  </si>
  <si>
    <t>Porto</t>
  </si>
  <si>
    <t>Tryckning utskick</t>
  </si>
  <si>
    <t>Bankkostnader, BG-inbetaln</t>
  </si>
  <si>
    <t>Swish</t>
  </si>
  <si>
    <t>Rehabilieringsbidrag</t>
  </si>
  <si>
    <t>Övriga ränteintäkter</t>
  </si>
  <si>
    <t>Ränteintäkter</t>
  </si>
  <si>
    <t>SUMMA KOSTNADER</t>
  </si>
  <si>
    <t>RESULTAT</t>
  </si>
  <si>
    <t>Balansräkning 2022</t>
  </si>
  <si>
    <t>Fordringar</t>
  </si>
  <si>
    <t>Förutbetalda Kostnader</t>
  </si>
  <si>
    <t>Tillgångar</t>
  </si>
  <si>
    <t>Kassa</t>
  </si>
  <si>
    <t>Plusgiro</t>
  </si>
  <si>
    <t>Bank</t>
  </si>
  <si>
    <t>Eget kapital och skulder</t>
  </si>
  <si>
    <t>Leverantörsskulder</t>
  </si>
  <si>
    <t>Eget kapital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</si>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</sst>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4" fontId="2" fillId="0" borderId="0" xfId="0" applyNumberFormat="1" applyFont="1" applyFill="1" applyBorder="1" applyAlignment="1"/>
    <xf numFmtId="4" fontId="2" fillId="0" borderId="1" xfId="0" applyNumberFormat="1" applyFont="1" applyFill="1" applyBorder="1" applyAlignment="1"/>
    <xf numFmtId="0" fontId="3" fillId="2" borderId="0" xfId="0" applyFont="1" applyFill="1" applyBorder="1" applyAlignment="1"/>
    <xf numFmtId="4" fontId="3" fillId="2" borderId="0" xfId="0" applyNumberFormat="1" applyFont="1" applyFill="1" applyBorder="1" applyAlignment="1"/>
    <xf numFmtId="0" fontId="2" fillId="0" borderId="0" xfId="0" applyFont="1" applyFill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1" fillId="2" borderId="0" xfId="0" applyFont="1" applyFill="1" applyBorder="1" applyAlignment="1"/>
    <xf numFmtId="4" fontId="1" fillId="2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topLeftCell="A2" workbookViewId="0">
      <selection activeCell="B1" sqref="B1"/>
    </sheetView>
  </sheetViews>
  <sheetFormatPr defaultColWidth="8.81640625" defaultRowHeight="14.5" x14ac:dyDescent="0.35"/>
  <cols>
    <col min="1" max="1" width="16.1796875" customWidth="1"/>
    <col min="2" max="2" width="52.81640625" customWidth="1"/>
    <col min="3" max="3" width="16.81640625" customWidth="1"/>
  </cols>
  <sheetData>
    <row r="1" spans="1:3" ht="18.5" x14ac:dyDescent="0.45">
      <c r="A1" s="1" t="s">
        <v>0</v>
      </c>
      <c r="B1" s="2"/>
      <c r="C1" s="1"/>
    </row>
    <row r="2" spans="1:3" ht="18.5" x14ac:dyDescent="0.45">
      <c r="A2" s="1" t="s">
        <v>1</v>
      </c>
      <c r="B2" s="2"/>
      <c r="C2" s="1"/>
    </row>
    <row r="3" spans="1:3" x14ac:dyDescent="0.35">
      <c r="A3" s="3"/>
      <c r="B3" s="3"/>
      <c r="C3" s="3"/>
    </row>
    <row r="4" spans="1:3" x14ac:dyDescent="0.35">
      <c r="A4" s="4" t="s">
        <v>2</v>
      </c>
      <c r="B4" s="3"/>
      <c r="C4" s="3"/>
    </row>
    <row r="5" spans="1:3" x14ac:dyDescent="0.35">
      <c r="A5" s="14">
        <v>3111</v>
      </c>
      <c r="B5" s="3" t="s">
        <v>3</v>
      </c>
      <c r="C5" s="5">
        <v>5000</v>
      </c>
    </row>
    <row r="6" spans="1:3" x14ac:dyDescent="0.35">
      <c r="A6" s="14">
        <v>3610</v>
      </c>
      <c r="B6" s="3" t="s">
        <v>4</v>
      </c>
      <c r="C6" s="5">
        <v>23314</v>
      </c>
    </row>
    <row r="7" spans="1:3" x14ac:dyDescent="0.35">
      <c r="A7" s="14">
        <v>3710</v>
      </c>
      <c r="B7" s="3" t="s">
        <v>5</v>
      </c>
      <c r="C7" s="5">
        <v>10540</v>
      </c>
    </row>
    <row r="8" spans="1:3" x14ac:dyDescent="0.35">
      <c r="A8" s="14">
        <v>3721</v>
      </c>
      <c r="B8" s="3" t="s">
        <v>6</v>
      </c>
      <c r="C8" s="5">
        <v>672</v>
      </c>
    </row>
    <row r="9" spans="1:3" x14ac:dyDescent="0.35">
      <c r="A9" s="14">
        <v>3730</v>
      </c>
      <c r="B9" s="3" t="s">
        <v>7</v>
      </c>
      <c r="C9" s="6">
        <v>10000</v>
      </c>
    </row>
    <row r="10" spans="1:3" x14ac:dyDescent="0.35">
      <c r="A10" s="3"/>
      <c r="B10" s="3"/>
      <c r="C10" s="5">
        <f>SUM(C5:C9)</f>
        <v>49526</v>
      </c>
    </row>
    <row r="11" spans="1:3" x14ac:dyDescent="0.35">
      <c r="A11" s="3"/>
      <c r="B11" s="3"/>
      <c r="C11" s="3"/>
    </row>
    <row r="12" spans="1:3" x14ac:dyDescent="0.35">
      <c r="A12" s="4" t="s">
        <v>8</v>
      </c>
      <c r="B12" s="3"/>
      <c r="C12" s="3"/>
    </row>
    <row r="13" spans="1:3" x14ac:dyDescent="0.35">
      <c r="A13" s="14">
        <v>3992</v>
      </c>
      <c r="B13" s="3" t="s">
        <v>9</v>
      </c>
      <c r="C13" s="5">
        <v>2000</v>
      </c>
    </row>
    <row r="14" spans="1:3" x14ac:dyDescent="0.35">
      <c r="A14" s="14">
        <v>3998</v>
      </c>
      <c r="B14" s="3" t="s">
        <v>9</v>
      </c>
      <c r="C14" s="5">
        <v>900</v>
      </c>
    </row>
    <row r="15" spans="1:3" x14ac:dyDescent="0.35">
      <c r="A15" s="14">
        <v>3999</v>
      </c>
      <c r="B15" s="3" t="s">
        <v>10</v>
      </c>
      <c r="C15" s="6">
        <v>3350</v>
      </c>
    </row>
    <row r="16" spans="1:3" x14ac:dyDescent="0.35">
      <c r="A16" s="3"/>
      <c r="B16" s="3"/>
      <c r="C16" s="5">
        <f>SUM(C13:C15)</f>
        <v>6250</v>
      </c>
    </row>
    <row r="17" spans="1:3" x14ac:dyDescent="0.35">
      <c r="A17" s="3"/>
      <c r="B17" s="3"/>
      <c r="C17" s="3"/>
    </row>
    <row r="18" spans="1:3" ht="15.5" x14ac:dyDescent="0.35">
      <c r="A18" s="3"/>
      <c r="B18" s="7" t="s">
        <v>11</v>
      </c>
      <c r="C18" s="8">
        <f>C10+C16</f>
        <v>55776</v>
      </c>
    </row>
    <row r="19" spans="1:3" x14ac:dyDescent="0.35">
      <c r="A19" s="3"/>
      <c r="B19" s="3"/>
      <c r="C19" s="3"/>
    </row>
    <row r="20" spans="1:3" x14ac:dyDescent="0.35">
      <c r="A20" s="4" t="s">
        <v>12</v>
      </c>
      <c r="B20" s="3"/>
      <c r="C20" s="3"/>
    </row>
    <row r="21" spans="1:3" x14ac:dyDescent="0.35">
      <c r="A21" s="14">
        <v>4010</v>
      </c>
      <c r="B21" s="3" t="s">
        <v>13</v>
      </c>
      <c r="C21" s="5">
        <v>-1566.8</v>
      </c>
    </row>
    <row r="22" spans="1:3" x14ac:dyDescent="0.35">
      <c r="A22" s="14">
        <v>4020</v>
      </c>
      <c r="B22" s="3" t="s">
        <v>14</v>
      </c>
      <c r="C22" s="5">
        <v>-650</v>
      </c>
    </row>
    <row r="23" spans="1:3" x14ac:dyDescent="0.35">
      <c r="A23" s="14">
        <v>4032</v>
      </c>
      <c r="B23" s="3" t="s">
        <v>15</v>
      </c>
      <c r="C23" s="5">
        <v>-6000</v>
      </c>
    </row>
    <row r="24" spans="1:3" x14ac:dyDescent="0.35">
      <c r="A24" s="14">
        <v>4033</v>
      </c>
      <c r="B24" s="3" t="s">
        <v>16</v>
      </c>
      <c r="C24" s="6">
        <v>-1140</v>
      </c>
    </row>
    <row r="25" spans="1:3" x14ac:dyDescent="0.35">
      <c r="A25" s="3"/>
      <c r="B25" s="3"/>
      <c r="C25" s="5">
        <f>SUM(C21:C24)</f>
        <v>-9356.7999999999993</v>
      </c>
    </row>
    <row r="26" spans="1:3" x14ac:dyDescent="0.35">
      <c r="A26" s="3"/>
      <c r="B26" s="3"/>
      <c r="C26" s="5"/>
    </row>
    <row r="27" spans="1:3" x14ac:dyDescent="0.35">
      <c r="A27" s="4" t="s">
        <v>17</v>
      </c>
      <c r="B27" s="9"/>
      <c r="C27" s="3"/>
    </row>
    <row r="28" spans="1:3" x14ac:dyDescent="0.35">
      <c r="A28" s="14">
        <v>5010</v>
      </c>
      <c r="B28" s="3" t="s">
        <v>18</v>
      </c>
      <c r="C28" s="5">
        <v>-1200</v>
      </c>
    </row>
    <row r="29" spans="1:3" x14ac:dyDescent="0.35">
      <c r="A29" s="14">
        <v>5011</v>
      </c>
      <c r="B29" s="3" t="s">
        <v>19</v>
      </c>
      <c r="C29" s="5">
        <v>-3750</v>
      </c>
    </row>
    <row r="30" spans="1:3" x14ac:dyDescent="0.35">
      <c r="A30" s="14">
        <v>5012</v>
      </c>
      <c r="B30" s="3" t="s">
        <v>20</v>
      </c>
      <c r="C30" s="5">
        <v>-2575</v>
      </c>
    </row>
    <row r="31" spans="1:3" x14ac:dyDescent="0.35">
      <c r="A31" s="14">
        <v>5013</v>
      </c>
      <c r="B31" s="3" t="s">
        <v>21</v>
      </c>
      <c r="C31" s="5">
        <v>-883.85</v>
      </c>
    </row>
    <row r="32" spans="1:3" x14ac:dyDescent="0.35">
      <c r="A32" s="14">
        <v>5014</v>
      </c>
      <c r="B32" s="3" t="s">
        <v>22</v>
      </c>
      <c r="C32" s="5">
        <v>-11256</v>
      </c>
    </row>
    <row r="33" spans="1:4" x14ac:dyDescent="0.35">
      <c r="A33" s="14">
        <v>5015</v>
      </c>
      <c r="B33" s="3" t="s">
        <v>23</v>
      </c>
      <c r="C33" s="5">
        <v>-2205</v>
      </c>
    </row>
    <row r="34" spans="1:4" x14ac:dyDescent="0.35">
      <c r="A34" s="14">
        <v>5017</v>
      </c>
      <c r="B34" s="3" t="s">
        <v>24</v>
      </c>
      <c r="C34" s="5">
        <v>-4000</v>
      </c>
    </row>
    <row r="35" spans="1:4" x14ac:dyDescent="0.35">
      <c r="A35" s="14">
        <v>5090</v>
      </c>
      <c r="B35" s="3" t="s">
        <v>25</v>
      </c>
      <c r="C35" s="5">
        <v>-11082.2</v>
      </c>
    </row>
    <row r="36" spans="1:4" x14ac:dyDescent="0.35">
      <c r="A36" s="14">
        <v>6010</v>
      </c>
      <c r="B36" s="3" t="s">
        <v>26</v>
      </c>
      <c r="C36" s="5">
        <v>-1460</v>
      </c>
      <c r="D36" s="5"/>
    </row>
    <row r="37" spans="1:4" x14ac:dyDescent="0.35">
      <c r="A37" s="14">
        <v>6110</v>
      </c>
      <c r="B37" s="3" t="s">
        <v>27</v>
      </c>
      <c r="C37" s="5">
        <v>-1127.45</v>
      </c>
    </row>
    <row r="38" spans="1:4" x14ac:dyDescent="0.35">
      <c r="A38" s="14">
        <v>6121</v>
      </c>
      <c r="B38" s="3" t="s">
        <v>28</v>
      </c>
      <c r="C38" s="5">
        <v>-1546</v>
      </c>
    </row>
    <row r="39" spans="1:4" x14ac:dyDescent="0.35">
      <c r="A39" s="14">
        <v>6130</v>
      </c>
      <c r="B39" s="3" t="s">
        <v>29</v>
      </c>
      <c r="C39" s="5">
        <v>-1185</v>
      </c>
    </row>
    <row r="40" spans="1:4" x14ac:dyDescent="0.35">
      <c r="A40" s="14">
        <v>6140</v>
      </c>
      <c r="B40" s="3" t="s">
        <v>30</v>
      </c>
      <c r="C40" s="5">
        <v>-2360</v>
      </c>
    </row>
    <row r="41" spans="1:4" x14ac:dyDescent="0.35">
      <c r="A41" s="14">
        <v>6150</v>
      </c>
      <c r="B41" s="3" t="s">
        <v>31</v>
      </c>
      <c r="C41" s="5">
        <v>-1812.1</v>
      </c>
    </row>
    <row r="42" spans="1:4" x14ac:dyDescent="0.35">
      <c r="A42" s="14">
        <v>6151</v>
      </c>
      <c r="B42" s="3" t="s">
        <v>32</v>
      </c>
      <c r="C42" s="5">
        <v>-691.9</v>
      </c>
    </row>
    <row r="43" spans="1:4" x14ac:dyDescent="0.35">
      <c r="A43" s="14">
        <v>6200</v>
      </c>
      <c r="B43" s="3" t="s">
        <v>33</v>
      </c>
      <c r="C43" s="6">
        <v>-500</v>
      </c>
    </row>
    <row r="44" spans="1:4" x14ac:dyDescent="0.35">
      <c r="A44" s="3"/>
      <c r="B44" s="3"/>
      <c r="C44" s="5">
        <f>SUM(C28:C43)</f>
        <v>-47634.5</v>
      </c>
    </row>
    <row r="45" spans="1:4" x14ac:dyDescent="0.35">
      <c r="A45" s="3"/>
      <c r="B45" s="3"/>
      <c r="C45" s="3"/>
    </row>
    <row r="46" spans="1:4" x14ac:dyDescent="0.35">
      <c r="A46" s="4" t="s">
        <v>34</v>
      </c>
      <c r="B46" s="3"/>
      <c r="C46" s="3"/>
    </row>
    <row r="47" spans="1:4" x14ac:dyDescent="0.35">
      <c r="A47" s="14">
        <v>8300</v>
      </c>
      <c r="B47" s="3" t="s">
        <v>35</v>
      </c>
      <c r="C47" s="6">
        <v>343.62</v>
      </c>
    </row>
    <row r="48" spans="1:4" x14ac:dyDescent="0.35">
      <c r="A48" s="3"/>
      <c r="B48" s="3"/>
      <c r="C48" s="5">
        <f>SUM(C47)</f>
        <v>343.62</v>
      </c>
    </row>
    <row r="49" spans="1:3" x14ac:dyDescent="0.35">
      <c r="A49" s="3"/>
      <c r="B49" s="3"/>
      <c r="C49" s="3"/>
    </row>
    <row r="50" spans="1:3" ht="15.5" x14ac:dyDescent="0.35">
      <c r="A50" s="10"/>
      <c r="B50" s="7" t="s">
        <v>36</v>
      </c>
      <c r="C50" s="8">
        <f>C25+C44+C48</f>
        <v>-56647.68</v>
      </c>
    </row>
    <row r="51" spans="1:3" x14ac:dyDescent="0.35">
      <c r="A51" s="3"/>
      <c r="B51" s="11"/>
      <c r="C51" s="11"/>
    </row>
    <row r="52" spans="1:3" ht="18.5" x14ac:dyDescent="0.45">
      <c r="A52" s="3"/>
      <c r="B52" s="12" t="s">
        <v>37</v>
      </c>
      <c r="C52" s="13">
        <f>C18+C50</f>
        <v>-871.68000000000029</v>
      </c>
    </row>
    <row r="53" spans="1:3" x14ac:dyDescent="0.35">
      <c r="A53" s="3"/>
      <c r="B53" s="3"/>
      <c r="C53" s="3"/>
    </row>
    <row r="54" spans="1:3" x14ac:dyDescent="0.35">
      <c r="A54" s="3"/>
      <c r="B54" s="3"/>
      <c r="C54" s="3"/>
    </row>
  </sheetData>
  <phoneticPr fontId="6" type="noConversion"/>
  <pageMargins left="0.7" right="0.7" top="0.75" bottom="0.75" header="0.3" footer="0.3"/>
  <pageSetup paperSize="9" scale="86" orientation="portrait" horizontalDpi="0" verticalDpi="0"/>
  <colBreaks count="2" manualBreakCount="2">
    <brk id="4" max="1048575" man="1"/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workbookViewId="0">
      <selection activeCell="C28" sqref="C28"/>
    </sheetView>
  </sheetViews>
  <sheetFormatPr defaultColWidth="8.81640625" defaultRowHeight="14.5" x14ac:dyDescent="0.35"/>
  <cols>
    <col min="1" max="1" width="19" customWidth="1"/>
    <col min="2" max="2" width="24.453125" customWidth="1"/>
    <col min="3" max="3" width="21.6328125" customWidth="1"/>
  </cols>
  <sheetData>
    <row r="1" spans="1:3" ht="18.5" x14ac:dyDescent="0.45">
      <c r="A1" s="1" t="s">
        <v>38</v>
      </c>
      <c r="B1" s="2"/>
      <c r="C1" s="1"/>
    </row>
    <row r="2" spans="1:3" ht="18.5" x14ac:dyDescent="0.45">
      <c r="A2" s="1" t="s">
        <v>1</v>
      </c>
      <c r="B2" s="2"/>
      <c r="C2" s="1"/>
    </row>
    <row r="3" spans="1:3" ht="18.5" x14ac:dyDescent="0.45">
      <c r="A3" s="1"/>
      <c r="B3" s="2"/>
      <c r="C3" s="1"/>
    </row>
    <row r="4" spans="1:3" x14ac:dyDescent="0.35">
      <c r="A4" s="3"/>
      <c r="B4" s="3"/>
      <c r="C4" s="3"/>
    </row>
    <row r="5" spans="1:3" x14ac:dyDescent="0.35">
      <c r="A5" s="3"/>
      <c r="B5" s="3"/>
      <c r="C5" s="3"/>
    </row>
    <row r="6" spans="1:3" x14ac:dyDescent="0.35">
      <c r="A6" s="4" t="s">
        <v>39</v>
      </c>
      <c r="B6" s="3"/>
      <c r="C6" s="3"/>
    </row>
    <row r="7" spans="1:3" x14ac:dyDescent="0.35">
      <c r="A7" s="14">
        <v>1510</v>
      </c>
      <c r="B7" s="3" t="s">
        <v>39</v>
      </c>
      <c r="C7" s="5">
        <v>0</v>
      </c>
    </row>
    <row r="8" spans="1:3" x14ac:dyDescent="0.35">
      <c r="A8" s="14">
        <v>1790</v>
      </c>
      <c r="B8" s="3" t="s">
        <v>40</v>
      </c>
      <c r="C8" s="6">
        <v>1200</v>
      </c>
    </row>
    <row r="9" spans="1:3" x14ac:dyDescent="0.35">
      <c r="A9" s="3"/>
      <c r="B9" s="3"/>
      <c r="C9" s="5">
        <f>SUM(C7:C8)</f>
        <v>1200</v>
      </c>
    </row>
    <row r="10" spans="1:3" x14ac:dyDescent="0.35">
      <c r="A10" s="3"/>
      <c r="B10" s="3"/>
      <c r="C10" s="3"/>
    </row>
    <row r="11" spans="1:3" x14ac:dyDescent="0.35">
      <c r="A11" s="4" t="s">
        <v>41</v>
      </c>
      <c r="B11" s="3"/>
      <c r="C11" s="3"/>
    </row>
    <row r="12" spans="1:3" x14ac:dyDescent="0.35">
      <c r="A12" s="14">
        <v>1910</v>
      </c>
      <c r="B12" s="3" t="s">
        <v>42</v>
      </c>
      <c r="C12" s="5">
        <v>282</v>
      </c>
    </row>
    <row r="13" spans="1:3" x14ac:dyDescent="0.35">
      <c r="A13" s="14">
        <v>1920</v>
      </c>
      <c r="B13" s="3" t="s">
        <v>43</v>
      </c>
      <c r="C13" s="5">
        <v>25560.79</v>
      </c>
    </row>
    <row r="14" spans="1:3" x14ac:dyDescent="0.35">
      <c r="A14" s="14">
        <v>1940</v>
      </c>
      <c r="B14" s="3" t="s">
        <v>44</v>
      </c>
      <c r="C14" s="6">
        <v>201311.55</v>
      </c>
    </row>
    <row r="15" spans="1:3" x14ac:dyDescent="0.35">
      <c r="A15" s="3"/>
      <c r="B15" s="3"/>
      <c r="C15" s="5">
        <f>SUM(C12:C14)</f>
        <v>227154.34</v>
      </c>
    </row>
    <row r="16" spans="1:3" x14ac:dyDescent="0.35">
      <c r="A16" s="3"/>
      <c r="B16" s="3"/>
      <c r="C16" s="3"/>
    </row>
    <row r="17" spans="1:3" x14ac:dyDescent="0.35">
      <c r="A17" s="3"/>
      <c r="B17" s="3"/>
      <c r="C17" s="3"/>
    </row>
    <row r="18" spans="1:3" x14ac:dyDescent="0.35">
      <c r="A18" s="3"/>
      <c r="B18" s="3"/>
      <c r="C18" s="3"/>
    </row>
    <row r="19" spans="1:3" x14ac:dyDescent="0.35">
      <c r="A19" s="3"/>
      <c r="B19" s="3"/>
      <c r="C19" s="3"/>
    </row>
    <row r="20" spans="1:3" x14ac:dyDescent="0.35">
      <c r="A20" s="4" t="s">
        <v>45</v>
      </c>
      <c r="B20" s="9"/>
      <c r="C20" s="3"/>
    </row>
    <row r="21" spans="1:3" x14ac:dyDescent="0.35">
      <c r="A21" s="14">
        <v>2440</v>
      </c>
      <c r="B21" s="3" t="s">
        <v>46</v>
      </c>
      <c r="C21" s="5">
        <v>-10761</v>
      </c>
    </row>
    <row r="22" spans="1:3" x14ac:dyDescent="0.35">
      <c r="A22" s="14">
        <v>2910</v>
      </c>
      <c r="B22" s="3" t="s">
        <v>47</v>
      </c>
      <c r="C22" s="6">
        <v>-218465.02</v>
      </c>
    </row>
    <row r="23" spans="1:3" x14ac:dyDescent="0.35">
      <c r="A23" s="3"/>
      <c r="B23" s="3"/>
      <c r="C23" s="5">
        <f>SUM(C21:C22)</f>
        <v>-229226.02</v>
      </c>
    </row>
    <row r="24" spans="1:3" x14ac:dyDescent="0.35">
      <c r="A24" s="3"/>
      <c r="B24" s="3"/>
      <c r="C24" s="3"/>
    </row>
    <row r="25" spans="1:3" x14ac:dyDescent="0.35">
      <c r="A25" s="3"/>
      <c r="B25" s="3"/>
      <c r="C25" s="3"/>
    </row>
    <row r="26" spans="1:3" x14ac:dyDescent="0.35">
      <c r="A26" s="3"/>
      <c r="B26" s="3"/>
      <c r="C26" s="3"/>
    </row>
    <row r="27" spans="1:3" ht="18.5" x14ac:dyDescent="0.45">
      <c r="A27" s="3"/>
      <c r="B27" s="12" t="s">
        <v>37</v>
      </c>
      <c r="C27" s="13">
        <f>C9+C15+C23</f>
        <v>-871.67999999999302</v>
      </c>
    </row>
    <row r="28" spans="1:3" x14ac:dyDescent="0.35">
      <c r="A28" s="3"/>
      <c r="B28" s="3"/>
      <c r="C28" s="3" t="s">
        <v>48</v>
      </c>
    </row>
  </sheetData>
  <phoneticPr fontId="6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RR</vt:lpstr>
      <vt:lpstr>BR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Yngve Lindmark</dc:creator>
  <cp:keywords/>
  <dc:description/>
  <cp:lastModifiedBy>Yngve Lindmark</cp:lastModifiedBy>
  <cp:revision/>
  <cp:lastPrinted>2023-03-09T10:49:52Z</cp:lastPrinted>
  <dcterms:created xsi:type="dcterms:W3CDTF">2021-01-06T17:54:17Z</dcterms:created>
  <dcterms:modified xsi:type="dcterms:W3CDTF">2023-03-12T12:47:43Z</dcterms:modified>
  <cp:category/>
  <cp:contentStatus/>
</cp:coreProperties>
</file>